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meon.sharepoint.com/sites/NEMEONOffice/Shared Documents/Vendors/Vendor Reports and Information/Westlake Royal Building Products/Reports/2025/4Q25/tapco group/"/>
    </mc:Choice>
  </mc:AlternateContent>
  <xr:revisionPtr revIDLastSave="136" documentId="8_{E742A100-8EB7-43E1-9F60-C93B90D58B3A}" xr6:coauthVersionLast="47" xr6:coauthVersionMax="47" xr10:uidLastSave="{AFE7BFEA-FCA4-413F-9A75-F920838ED168}"/>
  <bookViews>
    <workbookView xWindow="1560" yWindow="405" windowWidth="23280" windowHeight="15285" xr2:uid="{00000000-000D-0000-FFFF-FFFF00000000}"/>
  </bookViews>
  <sheets>
    <sheet name="the foundry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" l="1"/>
  <c r="D57" i="1" s="1"/>
  <c r="E53" i="1"/>
  <c r="E57" i="1" s="1"/>
</calcChain>
</file>

<file path=xl/sharedStrings.xml><?xml version="1.0" encoding="utf-8"?>
<sst xmlns="http://schemas.openxmlformats.org/spreadsheetml/2006/main" count="162" uniqueCount="131">
  <si>
    <t>Ship To</t>
  </si>
  <si>
    <t>Unit</t>
  </si>
  <si>
    <t>Amount</t>
  </si>
  <si>
    <t>City, St</t>
  </si>
  <si>
    <t>N-14900</t>
  </si>
  <si>
    <t>N-18400</t>
  </si>
  <si>
    <t>Company Name</t>
  </si>
  <si>
    <t xml:space="preserve">The Foundry </t>
  </si>
  <si>
    <t>N-16700</t>
  </si>
  <si>
    <t>N-25100</t>
  </si>
  <si>
    <t>East Side Lumberyard</t>
  </si>
  <si>
    <t>Herrin, IL</t>
  </si>
  <si>
    <t>N-25101</t>
  </si>
  <si>
    <t>E St Louis</t>
  </si>
  <si>
    <t>Edco Products</t>
  </si>
  <si>
    <t>First Choice Exteriors</t>
  </si>
  <si>
    <t>Holmesville</t>
  </si>
  <si>
    <t>MRV Siding</t>
  </si>
  <si>
    <t>Millersburg, OH</t>
  </si>
  <si>
    <t>N-28410</t>
  </si>
  <si>
    <t>Albertville</t>
  </si>
  <si>
    <t>Jackson</t>
  </si>
  <si>
    <t>Premium Siding</t>
  </si>
  <si>
    <t>Conway</t>
  </si>
  <si>
    <t>Roofers Mart (Aluma-Kraft)</t>
  </si>
  <si>
    <t>N-01401</t>
  </si>
  <si>
    <t>Cape Girardeau</t>
  </si>
  <si>
    <t>N-01405</t>
  </si>
  <si>
    <t>Caseyville</t>
  </si>
  <si>
    <t>N-28433</t>
  </si>
  <si>
    <t xml:space="preserve">     ACH</t>
  </si>
  <si>
    <t>N-27900</t>
  </si>
  <si>
    <t>Dealers Whse</t>
  </si>
  <si>
    <t>Powell</t>
  </si>
  <si>
    <t>to tie to pymt</t>
  </si>
  <si>
    <t>N-15700</t>
  </si>
  <si>
    <t>Hanson</t>
  </si>
  <si>
    <t>Anoka</t>
  </si>
  <si>
    <t>N-07900</t>
  </si>
  <si>
    <t>Central Siding</t>
  </si>
  <si>
    <t>Clinton</t>
  </si>
  <si>
    <t>Cross Roads Bldg</t>
  </si>
  <si>
    <t>N-15200</t>
  </si>
  <si>
    <t>B &amp; B Builders</t>
  </si>
  <si>
    <t>Norton</t>
  </si>
  <si>
    <t>Lakeside Siding</t>
  </si>
  <si>
    <t>N-17900</t>
  </si>
  <si>
    <t>Heber Springs</t>
  </si>
  <si>
    <t>Badger Corrugating</t>
  </si>
  <si>
    <t>N-05300</t>
  </si>
  <si>
    <t>La Crosse</t>
  </si>
  <si>
    <t>N-28405</t>
  </si>
  <si>
    <t>Lexington</t>
  </si>
  <si>
    <t>N-11000</t>
  </si>
  <si>
    <t>Hopper</t>
  </si>
  <si>
    <t>Lowell</t>
  </si>
  <si>
    <t>N-16702</t>
  </si>
  <si>
    <t>Russelville</t>
  </si>
  <si>
    <t>N-28409</t>
  </si>
  <si>
    <t>Clanton</t>
  </si>
  <si>
    <t>N-10102</t>
  </si>
  <si>
    <t>Hopkins</t>
  </si>
  <si>
    <t>N-28419</t>
  </si>
  <si>
    <t>Macon</t>
  </si>
  <si>
    <t>N-28402</t>
  </si>
  <si>
    <t>Muscle Shoals</t>
  </si>
  <si>
    <t>N-28411</t>
  </si>
  <si>
    <t>Ft. Payne</t>
  </si>
  <si>
    <t>N-28414</t>
  </si>
  <si>
    <t>Pensacola</t>
  </si>
  <si>
    <t>N-04000</t>
  </si>
  <si>
    <t>Total Roof</t>
  </si>
  <si>
    <t>Fredericksburg</t>
  </si>
  <si>
    <t>Wausau Supply</t>
  </si>
  <si>
    <t>N-22600</t>
  </si>
  <si>
    <t>N-27700</t>
  </si>
  <si>
    <t>Coons Supply</t>
  </si>
  <si>
    <t>Big Flats</t>
  </si>
  <si>
    <t>N-28416</t>
  </si>
  <si>
    <t>Mobile</t>
  </si>
  <si>
    <t>N-28417</t>
  </si>
  <si>
    <t>Gulfport</t>
  </si>
  <si>
    <t>N-16703</t>
  </si>
  <si>
    <t>Jonesboro</t>
  </si>
  <si>
    <t>Rochelle</t>
  </si>
  <si>
    <t>Jacksonville</t>
  </si>
  <si>
    <t>West Branch</t>
  </si>
  <si>
    <t>N-22605</t>
  </si>
  <si>
    <t>N-22608</t>
  </si>
  <si>
    <t>N-22618</t>
  </si>
  <si>
    <t>N-04201</t>
  </si>
  <si>
    <t>LS Bldg</t>
  </si>
  <si>
    <t>Champaign</t>
  </si>
  <si>
    <t>N-01400</t>
  </si>
  <si>
    <t>St. Louis</t>
  </si>
  <si>
    <t>YE 2025</t>
  </si>
  <si>
    <t>N-28413</t>
  </si>
  <si>
    <t>Beech Island</t>
  </si>
  <si>
    <t>N-28406</t>
  </si>
  <si>
    <t>Corinth</t>
  </si>
  <si>
    <t>N-28407</t>
  </si>
  <si>
    <t>Dothan</t>
  </si>
  <si>
    <t>N-28401</t>
  </si>
  <si>
    <t>Ethridge</t>
  </si>
  <si>
    <t>N-28418</t>
  </si>
  <si>
    <t>Lewisburg</t>
  </si>
  <si>
    <t>N-28429</t>
  </si>
  <si>
    <t>N Little Rock</t>
  </si>
  <si>
    <t>N-10100</t>
  </si>
  <si>
    <t>Otsego</t>
  </si>
  <si>
    <t>N-14700</t>
  </si>
  <si>
    <t>Ingram</t>
  </si>
  <si>
    <t>Royal Oak</t>
  </si>
  <si>
    <t>N-17901</t>
  </si>
  <si>
    <t>N-17902</t>
  </si>
  <si>
    <t>Kensett</t>
  </si>
  <si>
    <t>Batesville</t>
  </si>
  <si>
    <t>N-16701</t>
  </si>
  <si>
    <t>N-01403</t>
  </si>
  <si>
    <t>Paduah</t>
  </si>
  <si>
    <t>N-28800</t>
  </si>
  <si>
    <t>Spartan</t>
  </si>
  <si>
    <t>Warren</t>
  </si>
  <si>
    <t>Wake supply/Twin River</t>
  </si>
  <si>
    <t>New Bern</t>
  </si>
  <si>
    <t>N-08304</t>
  </si>
  <si>
    <t>N-08305</t>
  </si>
  <si>
    <t>Schofield</t>
  </si>
  <si>
    <t>N-02900</t>
  </si>
  <si>
    <t>Lakefront</t>
  </si>
  <si>
    <t>Chicago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</si>
</sst>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3" borderId="0" xfId="0" applyFill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4" fontId="4" fillId="3" borderId="0" xfId="1" applyNumberFormat="1" applyFont="1" applyFill="1" applyBorder="1" applyAlignment="1">
      <alignment horizontal="center"/>
    </xf>
    <xf numFmtId="44" fontId="4" fillId="3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44" fontId="0" fillId="0" borderId="0" xfId="2" applyFont="1" applyFill="1" applyBorder="1" applyAlignme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1" fontId="0" fillId="0" borderId="0" xfId="0" applyNumberFormat="1" applyAlignment="1">
      <alignment horizontal="left"/>
    </xf>
    <xf numFmtId="44" fontId="0" fillId="0" borderId="0" xfId="2" applyFont="1" applyBorder="1" applyAlignment="1">
      <alignment horizontal="right"/>
    </xf>
    <xf numFmtId="44" fontId="0" fillId="4" borderId="0" xfId="2" applyFont="1" applyFill="1" applyBorder="1" applyAlignment="1"/>
    <xf numFmtId="44" fontId="0" fillId="0" borderId="0" xfId="1" applyNumberFormat="1" applyFont="1" applyBorder="1" applyAlignment="1">
      <alignment horizontal="right"/>
    </xf>
    <xf numFmtId="44" fontId="0" fillId="0" borderId="0" xfId="2" applyFont="1" applyBorder="1" applyAlignment="1"/>
    <xf numFmtId="43" fontId="0" fillId="0" borderId="0" xfId="0" applyNumberFormat="1" applyAlignment="1">
      <alignment horizontal="left"/>
    </xf>
    <xf numFmtId="44" fontId="0" fillId="0" borderId="0" xfId="1" applyNumberFormat="1" applyFont="1" applyFill="1" applyBorder="1" applyAlignment="1">
      <alignment horizontal="right"/>
    </xf>
    <xf numFmtId="44" fontId="5" fillId="0" borderId="0" xfId="0" applyNumberFormat="1" applyFont="1" applyAlignment="1">
      <alignment horizontal="right"/>
    </xf>
    <xf numFmtId="44" fontId="4" fillId="0" borderId="0" xfId="1" applyNumberFormat="1" applyFont="1" applyFill="1" applyBorder="1" applyAlignment="1">
      <alignment horizontal="right"/>
    </xf>
    <xf numFmtId="44" fontId="0" fillId="0" borderId="0" xfId="0" applyNumberFormat="1" applyAlignment="1">
      <alignment horizontal="right"/>
    </xf>
    <xf numFmtId="44" fontId="5" fillId="0" borderId="0" xfId="2" applyFont="1" applyFill="1" applyBorder="1" applyAlignment="1"/>
    <xf numFmtId="43" fontId="4" fillId="0" borderId="0" xfId="2" applyNumberFormat="1" applyFont="1" applyFill="1" applyBorder="1" applyAlignment="1">
      <alignment horizontal="right"/>
    </xf>
    <xf numFmtId="44" fontId="6" fillId="0" borderId="0" xfId="2" applyFont="1" applyFill="1" applyBorder="1" applyAlignment="1">
      <alignment horizontal="right"/>
    </xf>
    <xf numFmtId="44" fontId="7" fillId="0" borderId="0" xfId="2" applyFont="1" applyFill="1" applyBorder="1" applyAlignment="1"/>
    <xf numFmtId="44" fontId="0" fillId="4" borderId="0" xfId="1" applyNumberFormat="1" applyFont="1" applyFill="1" applyBorder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2" applyNumberFormat="1" applyFont="1" applyBorder="1" applyAlignment="1">
      <alignment horizontal="left"/>
    </xf>
    <xf numFmtId="2" fontId="0" fillId="0" borderId="0" xfId="0" applyNumberFormat="1" applyAlignment="1">
      <alignment horizontal="left"/>
    </xf>
    <xf numFmtId="43" fontId="0" fillId="0" borderId="0" xfId="0" applyNumberFormat="1" applyAlignment="1">
      <alignment horizontal="center"/>
    </xf>
    <xf numFmtId="43" fontId="7" fillId="0" borderId="0" xfId="0" applyNumberFormat="1" applyFont="1" applyAlignment="1">
      <alignment horizontal="left"/>
    </xf>
    <xf numFmtId="44" fontId="0" fillId="5" borderId="0" xfId="2" applyFont="1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zoomScale="93" zoomScaleNormal="93" workbookViewId="0">
      <pane ySplit="1" topLeftCell="A35" activePane="bottomLeft" state="frozen"/>
      <selection pane="bottomLeft" activeCell="D11" sqref="D11"/>
    </sheetView>
  </sheetViews>
  <sheetFormatPr defaultColWidth="16.85546875" defaultRowHeight="15" x14ac:dyDescent="0.25"/>
  <cols>
    <col min="1" max="1" width="13.5703125" style="10" customWidth="1"/>
    <col min="2" max="2" width="23.85546875" style="10" customWidth="1"/>
    <col min="3" max="3" width="16.5703125" style="15" customWidth="1"/>
    <col min="4" max="4" width="14.7109375" style="18" customWidth="1"/>
    <col min="5" max="5" width="12.5703125" style="19" customWidth="1"/>
    <col min="6" max="6" width="2.42578125" style="32" customWidth="1"/>
    <col min="7" max="12" width="12.7109375" style="20" customWidth="1"/>
    <col min="13" max="16384" width="16.85546875" style="10"/>
  </cols>
  <sheetData>
    <row r="1" spans="1:12" s="6" customFormat="1" x14ac:dyDescent="0.25">
      <c r="A1" s="1" t="s">
        <v>0</v>
      </c>
      <c r="B1" s="2" t="s">
        <v>6</v>
      </c>
      <c r="C1" s="3" t="s">
        <v>3</v>
      </c>
      <c r="D1" s="4" t="s">
        <v>1</v>
      </c>
      <c r="E1" s="5" t="s">
        <v>2</v>
      </c>
      <c r="F1" s="30"/>
      <c r="G1" s="33"/>
      <c r="H1" s="33"/>
      <c r="I1" s="33"/>
      <c r="J1" s="33"/>
      <c r="K1" s="33"/>
      <c r="L1" s="33"/>
    </row>
    <row r="2" spans="1:12" x14ac:dyDescent="0.25">
      <c r="A2" s="10" t="s">
        <v>42</v>
      </c>
      <c r="B2" s="11" t="s">
        <v>43</v>
      </c>
      <c r="C2" s="12" t="s">
        <v>44</v>
      </c>
      <c r="D2" s="26">
        <v>0</v>
      </c>
      <c r="E2" s="9">
        <v>33.18</v>
      </c>
      <c r="F2" s="30"/>
    </row>
    <row r="3" spans="1:12" x14ac:dyDescent="0.25">
      <c r="A3" s="10" t="s">
        <v>49</v>
      </c>
      <c r="B3" s="11" t="s">
        <v>48</v>
      </c>
      <c r="C3" s="12" t="s">
        <v>50</v>
      </c>
      <c r="D3" s="26">
        <v>0</v>
      </c>
      <c r="E3" s="9">
        <v>16.11</v>
      </c>
      <c r="F3" s="30"/>
    </row>
    <row r="4" spans="1:12" x14ac:dyDescent="0.25">
      <c r="A4" s="10" t="s">
        <v>38</v>
      </c>
      <c r="B4" s="11" t="s">
        <v>39</v>
      </c>
      <c r="C4" s="12" t="s">
        <v>40</v>
      </c>
      <c r="D4" s="26">
        <v>0</v>
      </c>
      <c r="E4" s="9">
        <v>26.09</v>
      </c>
      <c r="F4" s="30"/>
    </row>
    <row r="5" spans="1:12" x14ac:dyDescent="0.25">
      <c r="A5" s="10" t="s">
        <v>75</v>
      </c>
      <c r="B5" s="11" t="s">
        <v>76</v>
      </c>
      <c r="C5" s="12" t="s">
        <v>77</v>
      </c>
      <c r="D5" s="26">
        <v>0</v>
      </c>
      <c r="E5" s="9">
        <v>5.0199999999999996</v>
      </c>
      <c r="F5" s="30"/>
    </row>
    <row r="6" spans="1:12" x14ac:dyDescent="0.25">
      <c r="A6" s="7" t="s">
        <v>102</v>
      </c>
      <c r="B6" s="7" t="s">
        <v>41</v>
      </c>
      <c r="C6" s="12" t="s">
        <v>103</v>
      </c>
      <c r="D6" s="26">
        <v>0</v>
      </c>
      <c r="E6" s="9">
        <v>53.37</v>
      </c>
      <c r="F6" s="30"/>
    </row>
    <row r="7" spans="1:12" x14ac:dyDescent="0.25">
      <c r="A7" s="7" t="s">
        <v>64</v>
      </c>
      <c r="B7" s="7" t="s">
        <v>41</v>
      </c>
      <c r="C7" s="12" t="s">
        <v>65</v>
      </c>
      <c r="D7" s="26">
        <v>0</v>
      </c>
      <c r="E7" s="9">
        <v>27.59</v>
      </c>
      <c r="F7" s="30"/>
    </row>
    <row r="8" spans="1:12" x14ac:dyDescent="0.25">
      <c r="A8" s="7" t="s">
        <v>51</v>
      </c>
      <c r="B8" s="7" t="s">
        <v>41</v>
      </c>
      <c r="C8" s="8" t="s">
        <v>52</v>
      </c>
      <c r="D8" s="26">
        <v>0</v>
      </c>
      <c r="E8" s="9">
        <v>31.51</v>
      </c>
      <c r="F8" s="30"/>
    </row>
    <row r="9" spans="1:12" x14ac:dyDescent="0.25">
      <c r="A9" s="7" t="s">
        <v>98</v>
      </c>
      <c r="B9" s="7" t="s">
        <v>41</v>
      </c>
      <c r="C9" s="8" t="s">
        <v>99</v>
      </c>
      <c r="D9" s="26">
        <v>0</v>
      </c>
      <c r="E9" s="9">
        <v>10.94</v>
      </c>
      <c r="F9" s="30"/>
    </row>
    <row r="10" spans="1:12" x14ac:dyDescent="0.25">
      <c r="A10" s="7" t="s">
        <v>100</v>
      </c>
      <c r="B10" s="7" t="s">
        <v>41</v>
      </c>
      <c r="C10" s="8" t="s">
        <v>101</v>
      </c>
      <c r="D10" s="26">
        <v>0</v>
      </c>
      <c r="E10" s="9">
        <v>14.77</v>
      </c>
      <c r="F10" s="30"/>
    </row>
    <row r="11" spans="1:12" x14ac:dyDescent="0.25">
      <c r="A11" s="7" t="s">
        <v>58</v>
      </c>
      <c r="B11" s="7" t="s">
        <v>41</v>
      </c>
      <c r="C11" s="8" t="s">
        <v>59</v>
      </c>
      <c r="D11" s="26">
        <v>0</v>
      </c>
      <c r="E11" s="9">
        <v>65.61</v>
      </c>
      <c r="F11" s="30"/>
    </row>
    <row r="12" spans="1:12" x14ac:dyDescent="0.25">
      <c r="A12" s="7" t="s">
        <v>19</v>
      </c>
      <c r="B12" s="7" t="s">
        <v>41</v>
      </c>
      <c r="C12" s="8" t="s">
        <v>20</v>
      </c>
      <c r="D12" s="26">
        <v>0</v>
      </c>
      <c r="E12" s="9">
        <v>47.78</v>
      </c>
      <c r="F12" s="30"/>
    </row>
    <row r="13" spans="1:12" x14ac:dyDescent="0.25">
      <c r="A13" s="7" t="s">
        <v>66</v>
      </c>
      <c r="B13" s="7" t="s">
        <v>41</v>
      </c>
      <c r="C13" s="8" t="s">
        <v>67</v>
      </c>
      <c r="D13" s="26">
        <v>0</v>
      </c>
      <c r="E13" s="9">
        <v>21.71</v>
      </c>
      <c r="F13" s="30"/>
    </row>
    <row r="14" spans="1:12" x14ac:dyDescent="0.25">
      <c r="A14" s="7" t="s">
        <v>96</v>
      </c>
      <c r="B14" s="7" t="s">
        <v>41</v>
      </c>
      <c r="C14" s="8" t="s">
        <v>97</v>
      </c>
      <c r="D14" s="26">
        <v>0</v>
      </c>
      <c r="E14" s="9">
        <v>1.76</v>
      </c>
      <c r="F14" s="30"/>
    </row>
    <row r="15" spans="1:12" x14ac:dyDescent="0.25">
      <c r="A15" s="7" t="s">
        <v>68</v>
      </c>
      <c r="B15" s="7" t="s">
        <v>41</v>
      </c>
      <c r="C15" s="8" t="s">
        <v>69</v>
      </c>
      <c r="D15" s="26">
        <v>0</v>
      </c>
      <c r="E15" s="9">
        <v>27.28</v>
      </c>
      <c r="F15" s="30"/>
    </row>
    <row r="16" spans="1:12" x14ac:dyDescent="0.25">
      <c r="A16" s="7" t="s">
        <v>78</v>
      </c>
      <c r="B16" s="7" t="s">
        <v>41</v>
      </c>
      <c r="C16" s="8" t="s">
        <v>79</v>
      </c>
      <c r="D16" s="26">
        <v>0</v>
      </c>
      <c r="E16" s="9">
        <v>68.180000000000007</v>
      </c>
      <c r="F16" s="30"/>
    </row>
    <row r="17" spans="1:6" x14ac:dyDescent="0.25">
      <c r="A17" s="7" t="s">
        <v>80</v>
      </c>
      <c r="B17" s="7" t="s">
        <v>41</v>
      </c>
      <c r="C17" s="8" t="s">
        <v>81</v>
      </c>
      <c r="D17" s="26">
        <v>0</v>
      </c>
      <c r="E17" s="9">
        <v>8.31</v>
      </c>
      <c r="F17" s="30"/>
    </row>
    <row r="18" spans="1:6" x14ac:dyDescent="0.25">
      <c r="A18" s="7" t="s">
        <v>104</v>
      </c>
      <c r="B18" s="7" t="s">
        <v>41</v>
      </c>
      <c r="C18" s="8" t="s">
        <v>105</v>
      </c>
      <c r="D18" s="26">
        <v>0</v>
      </c>
      <c r="E18" s="9">
        <v>0.88</v>
      </c>
      <c r="F18" s="30"/>
    </row>
    <row r="19" spans="1:6" x14ac:dyDescent="0.25">
      <c r="A19" s="7" t="s">
        <v>62</v>
      </c>
      <c r="B19" s="7" t="s">
        <v>41</v>
      </c>
      <c r="C19" s="8" t="s">
        <v>63</v>
      </c>
      <c r="D19" s="26">
        <v>0</v>
      </c>
      <c r="E19" s="9">
        <v>12.7</v>
      </c>
      <c r="F19" s="30"/>
    </row>
    <row r="20" spans="1:6" x14ac:dyDescent="0.25">
      <c r="A20" s="7" t="s">
        <v>106</v>
      </c>
      <c r="B20" s="7" t="s">
        <v>41</v>
      </c>
      <c r="C20" s="8" t="s">
        <v>107</v>
      </c>
      <c r="D20" s="26">
        <v>0</v>
      </c>
      <c r="E20" s="9">
        <v>6.2</v>
      </c>
      <c r="F20" s="30"/>
    </row>
    <row r="21" spans="1:6" x14ac:dyDescent="0.25">
      <c r="A21" s="7" t="s">
        <v>29</v>
      </c>
      <c r="B21" s="7" t="s">
        <v>41</v>
      </c>
      <c r="C21" s="7" t="s">
        <v>21</v>
      </c>
      <c r="D21" s="26">
        <v>0</v>
      </c>
      <c r="E21" s="9">
        <v>80.400000000000006</v>
      </c>
      <c r="F21" s="30"/>
    </row>
    <row r="22" spans="1:6" x14ac:dyDescent="0.25">
      <c r="A22" s="7" t="s">
        <v>31</v>
      </c>
      <c r="B22" s="7" t="s">
        <v>32</v>
      </c>
      <c r="C22" s="8" t="s">
        <v>33</v>
      </c>
      <c r="D22" s="26">
        <v>0</v>
      </c>
      <c r="E22" s="9">
        <v>33.04</v>
      </c>
      <c r="F22" s="30"/>
    </row>
    <row r="23" spans="1:6" x14ac:dyDescent="0.25">
      <c r="A23" s="10" t="s">
        <v>9</v>
      </c>
      <c r="B23" s="11" t="s">
        <v>10</v>
      </c>
      <c r="C23" s="12" t="s">
        <v>11</v>
      </c>
      <c r="D23" s="26">
        <v>0</v>
      </c>
      <c r="E23" s="9">
        <v>86.03</v>
      </c>
      <c r="F23" s="30"/>
    </row>
    <row r="24" spans="1:6" x14ac:dyDescent="0.25">
      <c r="A24" s="10" t="s">
        <v>12</v>
      </c>
      <c r="B24" s="11" t="s">
        <v>10</v>
      </c>
      <c r="C24" s="12" t="s">
        <v>13</v>
      </c>
      <c r="D24" s="26">
        <v>0</v>
      </c>
      <c r="E24" s="9">
        <v>92.71</v>
      </c>
      <c r="F24" s="30"/>
    </row>
    <row r="25" spans="1:6" x14ac:dyDescent="0.25">
      <c r="A25" s="10" t="s">
        <v>108</v>
      </c>
      <c r="B25" s="11" t="s">
        <v>14</v>
      </c>
      <c r="C25" s="12" t="s">
        <v>109</v>
      </c>
      <c r="D25" s="26">
        <v>0</v>
      </c>
      <c r="E25" s="9">
        <v>0.92</v>
      </c>
      <c r="F25" s="30"/>
    </row>
    <row r="26" spans="1:6" x14ac:dyDescent="0.25">
      <c r="A26" s="10" t="s">
        <v>60</v>
      </c>
      <c r="B26" s="7" t="s">
        <v>14</v>
      </c>
      <c r="C26" s="12" t="s">
        <v>61</v>
      </c>
      <c r="D26" s="26">
        <v>0</v>
      </c>
      <c r="E26" s="9">
        <v>73.23</v>
      </c>
      <c r="F26" s="30"/>
    </row>
    <row r="27" spans="1:6" x14ac:dyDescent="0.25">
      <c r="A27" s="7" t="s">
        <v>5</v>
      </c>
      <c r="B27" s="7" t="s">
        <v>15</v>
      </c>
      <c r="C27" s="8" t="s">
        <v>16</v>
      </c>
      <c r="D27" s="26">
        <v>0</v>
      </c>
      <c r="E27" s="9">
        <v>284.83999999999997</v>
      </c>
      <c r="F27" s="30"/>
    </row>
    <row r="28" spans="1:6" x14ac:dyDescent="0.25">
      <c r="A28" s="7" t="s">
        <v>35</v>
      </c>
      <c r="B28" s="7" t="s">
        <v>36</v>
      </c>
      <c r="C28" s="8" t="s">
        <v>37</v>
      </c>
      <c r="D28" s="26">
        <v>0</v>
      </c>
      <c r="E28" s="9">
        <v>196.89</v>
      </c>
      <c r="F28" s="30"/>
    </row>
    <row r="29" spans="1:6" x14ac:dyDescent="0.25">
      <c r="A29" s="7" t="s">
        <v>53</v>
      </c>
      <c r="B29" s="7" t="s">
        <v>54</v>
      </c>
      <c r="C29" s="8" t="s">
        <v>55</v>
      </c>
      <c r="D29" s="26">
        <v>0</v>
      </c>
      <c r="E29" s="9">
        <v>21.79</v>
      </c>
      <c r="F29" s="30"/>
    </row>
    <row r="30" spans="1:6" x14ac:dyDescent="0.25">
      <c r="A30" s="7" t="s">
        <v>110</v>
      </c>
      <c r="B30" s="7" t="s">
        <v>111</v>
      </c>
      <c r="C30" s="8" t="s">
        <v>112</v>
      </c>
      <c r="D30" s="26">
        <v>0</v>
      </c>
      <c r="E30" s="9">
        <v>6.25</v>
      </c>
      <c r="F30" s="30"/>
    </row>
    <row r="31" spans="1:6" x14ac:dyDescent="0.25">
      <c r="A31" s="7" t="s">
        <v>128</v>
      </c>
      <c r="B31" s="7" t="s">
        <v>129</v>
      </c>
      <c r="C31" s="8" t="s">
        <v>130</v>
      </c>
      <c r="D31" s="26">
        <v>0</v>
      </c>
      <c r="E31" s="9">
        <v>4.12</v>
      </c>
      <c r="F31" s="30"/>
    </row>
    <row r="32" spans="1:6" x14ac:dyDescent="0.25">
      <c r="A32" s="7" t="s">
        <v>46</v>
      </c>
      <c r="B32" s="7" t="s">
        <v>45</v>
      </c>
      <c r="C32" s="8" t="s">
        <v>47</v>
      </c>
      <c r="D32" s="26">
        <v>0</v>
      </c>
      <c r="E32" s="9">
        <v>53.01</v>
      </c>
      <c r="F32" s="30"/>
    </row>
    <row r="33" spans="1:7" x14ac:dyDescent="0.25">
      <c r="A33" s="7" t="s">
        <v>113</v>
      </c>
      <c r="B33" s="7" t="s">
        <v>45</v>
      </c>
      <c r="C33" s="8" t="s">
        <v>115</v>
      </c>
      <c r="D33" s="26">
        <v>0</v>
      </c>
      <c r="E33" s="9">
        <v>8.6199999999999992</v>
      </c>
      <c r="F33" s="30"/>
    </row>
    <row r="34" spans="1:7" x14ac:dyDescent="0.25">
      <c r="A34" s="7" t="s">
        <v>114</v>
      </c>
      <c r="B34" s="7" t="s">
        <v>45</v>
      </c>
      <c r="C34" s="8" t="s">
        <v>116</v>
      </c>
      <c r="D34" s="26">
        <v>0</v>
      </c>
      <c r="E34" s="9">
        <v>13.24</v>
      </c>
      <c r="F34" s="30"/>
    </row>
    <row r="35" spans="1:7" x14ac:dyDescent="0.25">
      <c r="A35" s="7" t="s">
        <v>90</v>
      </c>
      <c r="B35" s="7" t="s">
        <v>91</v>
      </c>
      <c r="C35" s="8" t="s">
        <v>92</v>
      </c>
      <c r="D35" s="26">
        <v>0</v>
      </c>
      <c r="E35" s="9">
        <v>3.39</v>
      </c>
      <c r="F35" s="30"/>
    </row>
    <row r="36" spans="1:7" x14ac:dyDescent="0.25">
      <c r="A36" s="7" t="s">
        <v>4</v>
      </c>
      <c r="B36" s="11" t="s">
        <v>17</v>
      </c>
      <c r="C36" s="12" t="s">
        <v>18</v>
      </c>
      <c r="D36" s="26">
        <v>0</v>
      </c>
      <c r="E36" s="35">
        <v>801.41</v>
      </c>
      <c r="F36" s="30"/>
      <c r="G36" s="20" t="s">
        <v>34</v>
      </c>
    </row>
    <row r="37" spans="1:7" x14ac:dyDescent="0.25">
      <c r="A37" s="7" t="s">
        <v>8</v>
      </c>
      <c r="B37" s="7" t="s">
        <v>22</v>
      </c>
      <c r="C37" s="8" t="s">
        <v>23</v>
      </c>
      <c r="D37" s="26">
        <v>0</v>
      </c>
      <c r="E37" s="9">
        <v>118.03</v>
      </c>
      <c r="F37" s="30"/>
    </row>
    <row r="38" spans="1:7" x14ac:dyDescent="0.25">
      <c r="A38" s="7" t="s">
        <v>117</v>
      </c>
      <c r="B38" s="7" t="s">
        <v>22</v>
      </c>
      <c r="C38" s="8" t="s">
        <v>107</v>
      </c>
      <c r="D38" s="26">
        <v>0</v>
      </c>
      <c r="E38" s="9">
        <v>39.97</v>
      </c>
      <c r="F38" s="30"/>
    </row>
    <row r="39" spans="1:7" x14ac:dyDescent="0.25">
      <c r="A39" s="7" t="s">
        <v>56</v>
      </c>
      <c r="B39" s="7" t="s">
        <v>22</v>
      </c>
      <c r="C39" s="8" t="s">
        <v>57</v>
      </c>
      <c r="D39" s="26">
        <v>0</v>
      </c>
      <c r="E39" s="9">
        <v>18.940000000000001</v>
      </c>
      <c r="F39" s="30"/>
    </row>
    <row r="40" spans="1:7" x14ac:dyDescent="0.25">
      <c r="A40" s="7" t="s">
        <v>82</v>
      </c>
      <c r="B40" s="7" t="s">
        <v>22</v>
      </c>
      <c r="C40" s="8" t="s">
        <v>83</v>
      </c>
      <c r="D40" s="26">
        <v>0</v>
      </c>
      <c r="E40" s="9">
        <v>3.33</v>
      </c>
      <c r="F40" s="30"/>
    </row>
    <row r="41" spans="1:7" x14ac:dyDescent="0.25">
      <c r="A41" s="7" t="s">
        <v>93</v>
      </c>
      <c r="B41" s="7" t="s">
        <v>24</v>
      </c>
      <c r="C41" s="8" t="s">
        <v>94</v>
      </c>
      <c r="D41" s="26">
        <v>0</v>
      </c>
      <c r="E41" s="9">
        <v>2.95</v>
      </c>
      <c r="F41" s="30"/>
    </row>
    <row r="42" spans="1:7" x14ac:dyDescent="0.25">
      <c r="A42" s="7" t="s">
        <v>25</v>
      </c>
      <c r="B42" s="7" t="s">
        <v>24</v>
      </c>
      <c r="C42" s="8" t="s">
        <v>26</v>
      </c>
      <c r="D42" s="26">
        <v>0</v>
      </c>
      <c r="E42" s="9">
        <v>135.55000000000001</v>
      </c>
      <c r="F42" s="30"/>
    </row>
    <row r="43" spans="1:7" x14ac:dyDescent="0.25">
      <c r="A43" s="7" t="s">
        <v>118</v>
      </c>
      <c r="B43" s="7" t="s">
        <v>24</v>
      </c>
      <c r="C43" s="8" t="s">
        <v>119</v>
      </c>
      <c r="D43" s="26">
        <v>0</v>
      </c>
      <c r="E43" s="9">
        <v>4.16</v>
      </c>
      <c r="F43" s="30"/>
    </row>
    <row r="44" spans="1:7" x14ac:dyDescent="0.25">
      <c r="A44" s="7" t="s">
        <v>27</v>
      </c>
      <c r="B44" s="7" t="s">
        <v>24</v>
      </c>
      <c r="C44" s="8" t="s">
        <v>28</v>
      </c>
      <c r="D44" s="26">
        <v>0</v>
      </c>
      <c r="E44" s="9">
        <v>69.739999999999995</v>
      </c>
      <c r="F44" s="30"/>
    </row>
    <row r="45" spans="1:7" x14ac:dyDescent="0.25">
      <c r="A45" s="7" t="s">
        <v>120</v>
      </c>
      <c r="B45" s="7" t="s">
        <v>121</v>
      </c>
      <c r="C45" s="8" t="s">
        <v>122</v>
      </c>
      <c r="D45" s="26">
        <v>0</v>
      </c>
      <c r="E45" s="9">
        <v>26.49</v>
      </c>
      <c r="F45" s="30"/>
    </row>
    <row r="46" spans="1:7" x14ac:dyDescent="0.25">
      <c r="A46" s="7" t="s">
        <v>70</v>
      </c>
      <c r="B46" s="7" t="s">
        <v>71</v>
      </c>
      <c r="C46" s="8" t="s">
        <v>72</v>
      </c>
      <c r="D46" s="26">
        <v>0</v>
      </c>
      <c r="E46" s="9">
        <v>7.9</v>
      </c>
      <c r="F46" s="30"/>
    </row>
    <row r="47" spans="1:7" x14ac:dyDescent="0.25">
      <c r="A47" s="7" t="s">
        <v>126</v>
      </c>
      <c r="B47" s="7" t="s">
        <v>123</v>
      </c>
      <c r="C47" s="8" t="s">
        <v>85</v>
      </c>
      <c r="D47" s="26">
        <v>0</v>
      </c>
      <c r="E47" s="9">
        <v>15.47</v>
      </c>
      <c r="F47" s="30"/>
    </row>
    <row r="48" spans="1:7" x14ac:dyDescent="0.25">
      <c r="A48" s="7" t="s">
        <v>125</v>
      </c>
      <c r="B48" s="7" t="s">
        <v>123</v>
      </c>
      <c r="C48" s="8" t="s">
        <v>124</v>
      </c>
      <c r="D48" s="26">
        <v>0</v>
      </c>
      <c r="E48" s="9">
        <v>12.33</v>
      </c>
      <c r="F48" s="30"/>
    </row>
    <row r="49" spans="1:12" x14ac:dyDescent="0.25">
      <c r="A49" s="7" t="s">
        <v>74</v>
      </c>
      <c r="B49" s="7" t="s">
        <v>73</v>
      </c>
      <c r="C49" s="8" t="s">
        <v>127</v>
      </c>
      <c r="D49" s="26">
        <v>0</v>
      </c>
      <c r="E49" s="9">
        <v>62.01</v>
      </c>
      <c r="F49" s="30"/>
    </row>
    <row r="50" spans="1:12" x14ac:dyDescent="0.25">
      <c r="A50" s="7" t="s">
        <v>87</v>
      </c>
      <c r="B50" s="7" t="s">
        <v>73</v>
      </c>
      <c r="C50" s="8" t="s">
        <v>84</v>
      </c>
      <c r="D50" s="26">
        <v>0</v>
      </c>
      <c r="E50" s="9">
        <v>62.77</v>
      </c>
      <c r="F50" s="30"/>
    </row>
    <row r="51" spans="1:12" x14ac:dyDescent="0.25">
      <c r="A51" s="7" t="s">
        <v>88</v>
      </c>
      <c r="B51" s="7" t="s">
        <v>73</v>
      </c>
      <c r="C51" s="8" t="s">
        <v>85</v>
      </c>
      <c r="D51" s="26">
        <v>0</v>
      </c>
      <c r="E51" s="9">
        <v>67.75</v>
      </c>
      <c r="F51" s="30"/>
    </row>
    <row r="52" spans="1:12" x14ac:dyDescent="0.25">
      <c r="A52" s="7" t="s">
        <v>89</v>
      </c>
      <c r="B52" s="7" t="s">
        <v>73</v>
      </c>
      <c r="C52" s="8" t="s">
        <v>86</v>
      </c>
      <c r="D52" s="26">
        <v>0</v>
      </c>
      <c r="E52" s="9">
        <v>57.73</v>
      </c>
      <c r="F52" s="30"/>
    </row>
    <row r="53" spans="1:12" x14ac:dyDescent="0.25">
      <c r="A53" s="13" t="s">
        <v>7</v>
      </c>
      <c r="B53" s="14" t="s">
        <v>30</v>
      </c>
      <c r="D53" s="16">
        <f>SUM(D2:D52)</f>
        <v>0</v>
      </c>
      <c r="E53" s="17">
        <f>SUM(E2:E52)</f>
        <v>2943.9999999999991</v>
      </c>
      <c r="F53" s="31"/>
    </row>
    <row r="54" spans="1:12" x14ac:dyDescent="0.25">
      <c r="A54" s="13" t="s">
        <v>95</v>
      </c>
      <c r="B54" s="13"/>
    </row>
    <row r="55" spans="1:12" x14ac:dyDescent="0.25">
      <c r="A55" s="13"/>
    </row>
    <row r="56" spans="1:12" ht="17.25" x14ac:dyDescent="0.4">
      <c r="A56" s="13"/>
      <c r="B56" s="7"/>
      <c r="C56" s="8"/>
      <c r="D56" s="27"/>
      <c r="E56" s="28"/>
      <c r="F56" s="30"/>
    </row>
    <row r="57" spans="1:12" ht="17.25" x14ac:dyDescent="0.4">
      <c r="A57" s="13"/>
      <c r="D57" s="29">
        <f>D53+D56+D55</f>
        <v>0</v>
      </c>
      <c r="E57" s="29">
        <f>E53+E56+E55</f>
        <v>2943.9999999999991</v>
      </c>
      <c r="K57" s="34"/>
      <c r="L57" s="34"/>
    </row>
    <row r="58" spans="1:12" x14ac:dyDescent="0.25">
      <c r="A58" s="13"/>
      <c r="D58" s="21"/>
      <c r="E58" s="21"/>
    </row>
    <row r="59" spans="1:12" x14ac:dyDescent="0.25">
      <c r="A59" s="13"/>
      <c r="E59" s="9"/>
    </row>
    <row r="60" spans="1:12" x14ac:dyDescent="0.25">
      <c r="A60"/>
      <c r="D60" s="21"/>
      <c r="E60" s="22"/>
    </row>
    <row r="61" spans="1:12" x14ac:dyDescent="0.25">
      <c r="D61" s="23"/>
      <c r="E61" s="24"/>
    </row>
    <row r="62" spans="1:12" x14ac:dyDescent="0.25">
      <c r="D62" s="21"/>
      <c r="E62" s="24"/>
    </row>
    <row r="63" spans="1:12" x14ac:dyDescent="0.25">
      <c r="D63" s="21"/>
      <c r="E63" s="25"/>
    </row>
    <row r="64" spans="1:12" x14ac:dyDescent="0.25">
      <c r="D64" s="21"/>
      <c r="E64" s="9"/>
    </row>
    <row r="65" spans="4:5" x14ac:dyDescent="0.25">
      <c r="D65" s="21"/>
      <c r="E65" s="9"/>
    </row>
    <row r="66" spans="4:5" x14ac:dyDescent="0.25">
      <c r="D66" s="21"/>
      <c r="E66" s="9"/>
    </row>
  </sheetData>
  <sortState xmlns:xlrd2="http://schemas.microsoft.com/office/spreadsheetml/2017/richdata2" ref="A42:F44">
    <sortCondition ref="A42:A44"/>
  </sortState>
  <phoneticPr fontId="1" type="noConversion"/>
  <pageMargins left="0" right="0" top="0" bottom="0" header="0.3" footer="0.3"/>
  <pageSetup scale="90" fitToHeight="3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ae732-3868-41bb-a720-7ff3007712e5">
      <Terms xmlns="http://schemas.microsoft.com/office/infopath/2007/PartnerControls"/>
    </lcf76f155ced4ddcb4097134ff3c332f>
    <TaxCatchAll xmlns="8ab7aa71-d726-41ea-a63b-cba56a2388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9E4C936CD3C045864D366558729ED1" ma:contentTypeVersion="18" ma:contentTypeDescription="Create a new document." ma:contentTypeScope="" ma:versionID="bcddbfa41b91adf3ece85494781e3ed0">
  <xsd:schema xmlns:xsd="http://www.w3.org/2001/XMLSchema" xmlns:xs="http://www.w3.org/2001/XMLSchema" xmlns:p="http://schemas.microsoft.com/office/2006/metadata/properties" xmlns:ns2="229ae732-3868-41bb-a720-7ff3007712e5" xmlns:ns3="8ab7aa71-d726-41ea-a63b-cba56a23880c" targetNamespace="http://schemas.microsoft.com/office/2006/metadata/properties" ma:root="true" ma:fieldsID="3a44e9715e5f12311e516844d40f6166" ns2:_="" ns3:_="">
    <xsd:import namespace="229ae732-3868-41bb-a720-7ff3007712e5"/>
    <xsd:import namespace="8ab7aa71-d726-41ea-a63b-cba56a2388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ae732-3868-41bb-a720-7ff3007712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69d0c5-122b-4774-8baf-011bab2f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7aa71-d726-41ea-a63b-cba56a23880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d654ac-d33c-49ef-adcb-5597018ddfaf}" ma:internalName="TaxCatchAll" ma:showField="CatchAllData" ma:web="8ab7aa71-d726-41ea-a63b-cba56a2388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055187-F67A-4BF4-94F8-6AB90BD6CF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059E1F-21EC-4512-9A15-36A51487EEBB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229ae732-3868-41bb-a720-7ff3007712e5"/>
    <ds:schemaRef ds:uri="8ab7aa71-d726-41ea-a63b-cba56a23880c"/>
  </ds:schemaRefs>
</ds:datastoreItem>
</file>

<file path=customXml/itemProps3.xml><?xml version="1.0" encoding="utf-8"?>
<ds:datastoreItem xmlns:ds="http://schemas.openxmlformats.org/officeDocument/2006/customXml" ds:itemID="{34BC61F2-0B9F-4096-AEEE-4364653412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ae732-3868-41bb-a720-7ff3007712e5"/>
    <ds:schemaRef ds:uri="8ab7aa71-d726-41ea-a63b-cba56a2388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the foundry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Kaiser</dc:creator>
  <cp:lastModifiedBy>Mary Haupt</cp:lastModifiedBy>
  <cp:lastPrinted>2019-05-10T15:56:56Z</cp:lastPrinted>
  <dcterms:created xsi:type="dcterms:W3CDTF">2010-10-11T17:52:12Z</dcterms:created>
  <dcterms:modified xsi:type="dcterms:W3CDTF">2026-03-19T18:24:11Z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0x010100239E4C936CD3C045864D366558729ED1</vt:lpwstr>
  </property>
  <property fmtid="{D5CDD505-2E9C-101B-9397-08002B2CF9AE}" pid="3" name="AuthorIds_UIVersion_1536">
    <vt:lpwstr>12</vt:lpwstr>
  </property>
  <property fmtid="{D5CDD505-2E9C-101B-9397-08002B2CF9AE}" pid="4" name="MediaServiceImageTags">
    <vt:lpwstr/>
  </property>
</Properties>
</file>