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4be8e5ac6496e38/Desktop/"/>
    </mc:Choice>
  </mc:AlternateContent>
  <xr:revisionPtr revIDLastSave="0" documentId="8_{686DA77B-8420-4FD8-8528-C32DA1C403C6}" xr6:coauthVersionLast="28" xr6:coauthVersionMax="28" xr10:uidLastSave="{00000000-0000-0000-0000-000000000000}"/>
  <bookViews>
    <workbookView xWindow="405" yWindow="300" windowWidth="21720" windowHeight="9735" xr2:uid="{00000000-000D-0000-FFFF-FFFF00000000}"/>
  </bookViews>
  <sheets>
    <sheet name="atlantic shutters" sheetId="1" r:id="rId1"/>
    <sheet name="Sheet2" sheetId="2" r:id="rId2"/>
    <sheet name="Sheet3" sheetId="3" r:id="rId3"/>
  </sheets>
  <definedNames>
    <definedName name="_xlnm._FilterDatabase" localSheetId="0" hidden="1">'atlantic shutters'!$A$1:$E$1</definedName>
  </definedNames>
  <calcPr calcId="171027"/>
</workbook>
</file>

<file path=xl/calcChain.xml><?xml version="1.0" encoding="utf-8"?>
<calcChain xmlns="http://schemas.openxmlformats.org/spreadsheetml/2006/main">
  <c r="H3" i="1" l="1"/>
  <c r="I3" i="1"/>
  <c r="H2" i="1"/>
  <c r="J2" i="1"/>
  <c r="I2" i="1"/>
  <c r="E4" i="1"/>
  <c r="E6" i="1"/>
  <c r="D4" i="1"/>
  <c r="F4" i="1"/>
  <c r="G4" i="1"/>
  <c r="J3" i="1"/>
  <c r="K3" i="1"/>
  <c r="K2" i="1"/>
  <c r="H4" i="1"/>
  <c r="I4" i="1"/>
  <c r="J4" i="1"/>
  <c r="E8" i="1"/>
  <c r="K4" i="1"/>
</calcChain>
</file>

<file path=xl/sharedStrings.xml><?xml version="1.0" encoding="utf-8"?>
<sst xmlns="http://schemas.openxmlformats.org/spreadsheetml/2006/main" count="21" uniqueCount="21">
  <si>
    <t>Ship To</t>
  </si>
  <si>
    <t>Unit</t>
  </si>
  <si>
    <t>Amount</t>
  </si>
  <si>
    <t>City St</t>
  </si>
  <si>
    <t>Company Name</t>
  </si>
  <si>
    <t>Atlantic Shutters</t>
  </si>
  <si>
    <t>Freight 2% Rebate 1.25%</t>
  </si>
  <si>
    <t>gross</t>
  </si>
  <si>
    <t>net</t>
  </si>
  <si>
    <t>amt</t>
  </si>
  <si>
    <t>mktg</t>
  </si>
  <si>
    <t>total</t>
  </si>
  <si>
    <t xml:space="preserve">     Check Matches</t>
  </si>
  <si>
    <t>to bal to ck</t>
  </si>
  <si>
    <t>4Q17</t>
  </si>
  <si>
    <t>Bill Wahl Supply</t>
  </si>
  <si>
    <t>Blackwood</t>
  </si>
  <si>
    <t>Wholesale Siding</t>
  </si>
  <si>
    <t>St Louis</t>
  </si>
  <si>
    <t>N-17700</t>
  </si>
  <si>
    <t>N-05600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</si>
</sst>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u/>
      <sz val="1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0">
    <xf numFmtId="0" fontId="0" fillId="0" borderId="0" xfId="0"/>
    <xf numFmtId="38" fontId="1" fillId="0" borderId="0" xfId="1" applyNumberFormat="1" applyFont="1" applyFill="1" applyBorder="1" applyAlignment="1">
      <alignment horizontal="right"/>
    </xf>
    <xf numFmtId="38" fontId="1" fillId="0" borderId="0" xfId="2" applyNumberFormat="1" applyFont="1" applyFill="1" applyBorder="1" applyAlignment="1">
      <alignment horizontal="right"/>
    </xf>
    <xf numFmtId="40" fontId="1" fillId="0" borderId="0" xfId="2" applyNumberFormat="1" applyFont="1" applyFill="1" applyBorder="1" applyAlignment="1">
      <alignment horizontal="right"/>
    </xf>
    <xf numFmtId="0" fontId="1" fillId="0" borderId="0" xfId="0" applyFont="1" applyFill="1" applyBorder="1" applyAlignment="1"/>
    <xf numFmtId="38" fontId="1" fillId="0" borderId="0" xfId="1" applyNumberFormat="1" applyFont="1" applyFill="1" applyBorder="1" applyAlignment="1">
      <alignment horizontal="right" wrapText="1"/>
    </xf>
    <xf numFmtId="0" fontId="1" fillId="2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38" fontId="1" fillId="2" borderId="0" xfId="1" applyNumberFormat="1" applyFont="1" applyFill="1" applyBorder="1" applyAlignment="1">
      <alignment horizontal="center" wrapText="1"/>
    </xf>
    <xf numFmtId="38" fontId="1" fillId="2" borderId="0" xfId="2" applyNumberFormat="1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44" fontId="1" fillId="0" borderId="0" xfId="2" applyFont="1" applyFill="1" applyBorder="1" applyAlignment="1">
      <alignment horizontal="right"/>
    </xf>
    <xf numFmtId="44" fontId="1" fillId="0" borderId="0" xfId="2" applyFont="1" applyFill="1" applyBorder="1" applyAlignment="1"/>
    <xf numFmtId="40" fontId="3" fillId="0" borderId="0" xfId="2" applyNumberFormat="1" applyFont="1" applyFill="1" applyBorder="1" applyAlignment="1">
      <alignment horizontal="right" wrapText="1"/>
    </xf>
    <xf numFmtId="0" fontId="1" fillId="3" borderId="0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41" fontId="1" fillId="0" borderId="0" xfId="0" applyNumberFormat="1" applyFont="1" applyFill="1" applyBorder="1" applyAlignment="1">
      <alignment horizontal="center"/>
    </xf>
    <xf numFmtId="41" fontId="1" fillId="0" borderId="0" xfId="2" applyNumberFormat="1" applyFont="1" applyFill="1" applyBorder="1" applyAlignment="1">
      <alignment horizontal="right"/>
    </xf>
    <xf numFmtId="41" fontId="1" fillId="0" borderId="0" xfId="0" applyNumberFormat="1" applyFont="1" applyFill="1" applyBorder="1" applyAlignme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workbookViewId="0">
      <selection activeCell="A2" sqref="A2"/>
    </sheetView>
  </sheetViews>
  <sheetFormatPr defaultColWidth="43.28515625" defaultRowHeight="14.25" x14ac:dyDescent="0.2"/>
  <cols>
    <col min="1" max="1" width="18" style="4" bestFit="1" customWidth="1"/>
    <col min="2" max="2" width="37" style="4" bestFit="1" customWidth="1"/>
    <col min="3" max="3" width="17.5703125" style="4" customWidth="1"/>
    <col min="4" max="4" width="12.7109375" style="1" customWidth="1"/>
    <col min="5" max="5" width="9.85546875" style="2" customWidth="1"/>
    <col min="6" max="6" width="1.5703125" style="4" customWidth="1"/>
    <col min="7" max="7" width="13.7109375" style="19" customWidth="1"/>
    <col min="8" max="8" width="12.7109375" style="19" bestFit="1" customWidth="1"/>
    <col min="9" max="9" width="9.85546875" style="19" bestFit="1" customWidth="1"/>
    <col min="10" max="10" width="9.85546875" style="19" customWidth="1"/>
    <col min="11" max="11" width="9.85546875" style="19" bestFit="1" customWidth="1"/>
    <col min="12" max="12" width="12.7109375" style="4" customWidth="1"/>
    <col min="13" max="16384" width="43.28515625" style="4"/>
  </cols>
  <sheetData>
    <row r="1" spans="1:11" s="10" customFormat="1" x14ac:dyDescent="0.2">
      <c r="A1" s="6" t="s">
        <v>0</v>
      </c>
      <c r="B1" s="7" t="s">
        <v>4</v>
      </c>
      <c r="C1" s="7" t="s">
        <v>3</v>
      </c>
      <c r="D1" s="8" t="s">
        <v>1</v>
      </c>
      <c r="E1" s="9" t="s">
        <v>2</v>
      </c>
      <c r="G1" s="17" t="s">
        <v>7</v>
      </c>
      <c r="H1" s="17" t="s">
        <v>8</v>
      </c>
      <c r="I1" s="17" t="s">
        <v>9</v>
      </c>
      <c r="J1" s="17" t="s">
        <v>10</v>
      </c>
      <c r="K1" s="17" t="s">
        <v>11</v>
      </c>
    </row>
    <row r="2" spans="1:11" ht="14.25" customHeight="1" x14ac:dyDescent="0.2">
      <c r="A2" s="16" t="s">
        <v>20</v>
      </c>
      <c r="B2" s="16" t="s">
        <v>15</v>
      </c>
      <c r="C2" s="16" t="s">
        <v>16</v>
      </c>
      <c r="D2" s="12">
        <v>1486</v>
      </c>
      <c r="E2" s="12">
        <v>19</v>
      </c>
      <c r="F2" s="13"/>
      <c r="G2" s="18">
        <v>1516</v>
      </c>
      <c r="H2" s="18">
        <f>G2*0.98</f>
        <v>1485.68</v>
      </c>
      <c r="I2" s="18">
        <f>H2*0.0125</f>
        <v>18.571000000000002</v>
      </c>
      <c r="J2" s="18">
        <f>H2*0.005</f>
        <v>7.4284000000000008</v>
      </c>
      <c r="K2" s="18">
        <f>I2+J2</f>
        <v>25.999400000000001</v>
      </c>
    </row>
    <row r="3" spans="1:11" ht="14.25" customHeight="1" x14ac:dyDescent="0.2">
      <c r="A3" s="16" t="s">
        <v>19</v>
      </c>
      <c r="B3" s="16" t="s">
        <v>17</v>
      </c>
      <c r="C3" s="16" t="s">
        <v>18</v>
      </c>
      <c r="D3" s="12">
        <v>8823</v>
      </c>
      <c r="E3" s="12">
        <v>110</v>
      </c>
      <c r="F3" s="13"/>
      <c r="G3" s="18">
        <v>9003</v>
      </c>
      <c r="H3" s="18">
        <f>G3*0.98</f>
        <v>8822.94</v>
      </c>
      <c r="I3" s="18">
        <f>H3*0.0125</f>
        <v>110.28675000000001</v>
      </c>
      <c r="J3" s="18">
        <f>H3*0.005</f>
        <v>44.114700000000006</v>
      </c>
      <c r="K3" s="18">
        <f>I3+J3</f>
        <v>154.40145000000001</v>
      </c>
    </row>
    <row r="4" spans="1:11" ht="15" x14ac:dyDescent="0.25">
      <c r="A4" s="11" t="s">
        <v>5</v>
      </c>
      <c r="B4" s="15" t="s">
        <v>12</v>
      </c>
      <c r="D4" s="12">
        <f t="shared" ref="D4:K4" si="0">SUM(D2:D3)</f>
        <v>10309</v>
      </c>
      <c r="E4" s="12">
        <f t="shared" si="0"/>
        <v>129</v>
      </c>
      <c r="F4" s="12">
        <f t="shared" si="0"/>
        <v>0</v>
      </c>
      <c r="G4" s="18">
        <f t="shared" si="0"/>
        <v>10519</v>
      </c>
      <c r="H4" s="18">
        <f t="shared" si="0"/>
        <v>10308.620000000001</v>
      </c>
      <c r="I4" s="18">
        <f t="shared" si="0"/>
        <v>128.85775000000001</v>
      </c>
      <c r="J4" s="18">
        <f t="shared" si="0"/>
        <v>51.54310000000001</v>
      </c>
      <c r="K4" s="18">
        <f t="shared" si="0"/>
        <v>180.40085000000002</v>
      </c>
    </row>
    <row r="5" spans="1:11" ht="15" x14ac:dyDescent="0.25">
      <c r="A5" s="11" t="s">
        <v>14</v>
      </c>
      <c r="B5" s="4" t="s">
        <v>6</v>
      </c>
    </row>
    <row r="6" spans="1:11" x14ac:dyDescent="0.2">
      <c r="E6" s="3">
        <f>E4</f>
        <v>129</v>
      </c>
      <c r="G6" s="19" t="s">
        <v>13</v>
      </c>
    </row>
    <row r="7" spans="1:11" x14ac:dyDescent="0.2">
      <c r="D7" s="5"/>
      <c r="E7" s="14">
        <v>52</v>
      </c>
    </row>
    <row r="8" spans="1:11" x14ac:dyDescent="0.2">
      <c r="E8" s="3">
        <f>SUM(E6:E7)</f>
        <v>181</v>
      </c>
    </row>
  </sheetData>
  <pageMargins left="0" right="0" top="0.46" bottom="0.25" header="0.3" footer="0.3"/>
  <pageSetup scale="85" fitToHeight="3" orientation="landscape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7D9053F4031F4DA6F3BCB12E70B483" ma:contentTypeVersion="8" ma:contentTypeDescription="Create a new document." ma:contentTypeScope="" ma:versionID="a6650952c0a9f4d6b9cc3400f4fb0cba">
  <xsd:schema xmlns:xsd="http://www.w3.org/2001/XMLSchema" xmlns:xs="http://www.w3.org/2001/XMLSchema" xmlns:p="http://schemas.microsoft.com/office/2006/metadata/properties" xmlns:ns2="3b6764d5-971b-4fd2-8b42-d9caa94dd2b6" xmlns:ns3="39805e0e-683f-47d1-9da3-3f555c1bd021" targetNamespace="http://schemas.microsoft.com/office/2006/metadata/properties" ma:root="true" ma:fieldsID="323a6a4ed209622f92c59d9f30f938cf" ns2:_="" ns3:_="">
    <xsd:import namespace="3b6764d5-971b-4fd2-8b42-d9caa94dd2b6"/>
    <xsd:import namespace="39805e0e-683f-47d1-9da3-3f555c1bd0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3:SharedWithUsers" minOccurs="0"/>
                <xsd:element ref="ns2:MediaServiceOCR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6764d5-971b-4fd2-8b42-d9caa94dd2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805e0e-683f-47d1-9da3-3f555c1bd02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98DC30-E95C-4929-87BE-753F119A8C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6764d5-971b-4fd2-8b42-d9caa94dd2b6"/>
    <ds:schemaRef ds:uri="39805e0e-683f-47d1-9da3-3f555c1bd0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8819DF-4E90-4562-B6B7-C40515F021A8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39805e0e-683f-47d1-9da3-3f555c1bd021"/>
    <ds:schemaRef ds:uri="http://schemas.openxmlformats.org/package/2006/metadata/core-properties"/>
    <ds:schemaRef ds:uri="3b6764d5-971b-4fd2-8b42-d9caa94dd2b6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5DD0051-5DCE-41DC-BBE9-600B6A78342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atlantic shutters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Patty Kaiser</dc:creator>
  <cp:lastModifiedBy>Scott Snowball</cp:lastModifiedBy>
  <cp:lastPrinted>2017-11-06T16:46:45Z</cp:lastPrinted>
  <dcterms:created xsi:type="dcterms:W3CDTF">2010-11-08T17:28:28Z</dcterms:created>
  <dcterms:modified xsi:type="dcterms:W3CDTF">2018-03-08T17:28:07Z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0x010100DB7D9053F4031F4DA6F3BCB12E70B483</vt:lpwstr>
  </property>
</Properties>
</file>